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<sst xmlns="http://schemas.openxmlformats.org/spreadsheetml/2006/main" count="96" uniqueCount="39">
  <si>
    <t>普通查找条件</t>
  </si>
  <si>
    <t>查找水的单价</t>
  </si>
  <si>
    <t>编号</t>
  </si>
  <si>
    <t>水果名称</t>
  </si>
  <si>
    <t>单价(元/斤)</t>
  </si>
  <si>
    <t>A001</t>
  </si>
  <si>
    <t>苹果</t>
  </si>
  <si>
    <t>西瓜</t>
  </si>
  <si>
    <t>A002</t>
  </si>
  <si>
    <t>A003</t>
  </si>
  <si>
    <t>香蕉</t>
  </si>
  <si>
    <t>A004</t>
  </si>
  <si>
    <t>桃子</t>
  </si>
  <si>
    <t>A005</t>
  </si>
  <si>
    <t>柠檬</t>
  </si>
  <si>
    <t>A006</t>
  </si>
  <si>
    <t>荔枝</t>
  </si>
  <si>
    <t>多条件查找</t>
  </si>
  <si>
    <t>查找编号为B001，名称为苹果的水果的单价</t>
  </si>
  <si>
    <t>单价(元/斤</t>
  </si>
  <si>
    <t>B001</t>
  </si>
  <si>
    <t>香薰</t>
  </si>
  <si>
    <t>B004</t>
  </si>
  <si>
    <t>B005</t>
  </si>
  <si>
    <t>B006</t>
  </si>
  <si>
    <t>有下拉的序号查找</t>
  </si>
  <si>
    <t>有下拉窗口查找水的单价</t>
  </si>
  <si>
    <t>动态考勤表</t>
  </si>
  <si>
    <t>考勤日期</t>
  </si>
  <si>
    <t>年</t>
  </si>
  <si>
    <t>月</t>
  </si>
  <si>
    <t>姓名</t>
  </si>
  <si>
    <t>日期</t>
  </si>
  <si>
    <t>星期</t>
  </si>
  <si>
    <t>张三</t>
  </si>
  <si>
    <t>李四</t>
  </si>
  <si>
    <t>王五</t>
  </si>
  <si>
    <t>郑七</t>
  </si>
  <si>
    <t>唐九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</si>
</sst>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fmlaLink="$C$37" max="2030" min="2023" page="10" val="2025"/>
</file>

<file path=xl/ctrlProps/ctrlProp2.xml><?xml version="1.0" encoding="utf-8"?>
<formControlPr xmlns="http://schemas.microsoft.com/office/spreadsheetml/2009/9/main" objectType="Spin" dx="16" fmlaLink="$E$37" max="31" min="1" page="10" val="1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85725</xdr:rowOff>
        </xdr:from>
        <xdr:to>
          <xdr:col>2</xdr:col>
          <xdr:colOff>276225</xdr:colOff>
          <xdr:row>36</xdr:row>
          <xdr:rowOff>400050</xdr:rowOff>
        </xdr:to>
        <xdr:sp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447800" y="7718425"/>
              <a:ext cx="2000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76200</xdr:rowOff>
        </xdr:from>
        <xdr:to>
          <xdr:col>4</xdr:col>
          <xdr:colOff>219075</xdr:colOff>
          <xdr:row>36</xdr:row>
          <xdr:rowOff>342900</xdr:rowOff>
        </xdr:to>
        <xdr:sp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133725" y="7708900"/>
              <a:ext cx="14287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4"/>
  <sheetViews>
    <sheetView tabSelected="1" zoomScale="160" zoomScaleNormal="160" topLeftCell="A31" workbookViewId="0">
      <selection activeCell="C40" sqref="C40"/>
    </sheetView>
  </sheetViews>
  <sheetFormatPr defaultColWidth="9" defaultRowHeight="13.5" outlineLevelCol="6"/>
  <cols>
    <col min="3" max="3" width="13.125" customWidth="1"/>
    <col min="5" max="5" width="10.5" customWidth="1"/>
    <col min="6" max="6" width="11.625" customWidth="1"/>
    <col min="7" max="7" width="14.875" customWidth="1"/>
  </cols>
  <sheetData>
    <row r="1" ht="35" customHeight="1" spans="1:5">
      <c r="A1" t="s">
        <v>0</v>
      </c>
      <c r="E1" t="s">
        <v>1</v>
      </c>
    </row>
    <row r="2" spans="1:6">
      <c r="A2" s="1" t="s">
        <v>2</v>
      </c>
      <c r="B2" s="1" t="s">
        <v>3</v>
      </c>
      <c r="C2" s="1" t="s">
        <v>4</v>
      </c>
      <c r="E2" s="1" t="s">
        <v>3</v>
      </c>
      <c r="F2" s="1" t="s">
        <v>4</v>
      </c>
    </row>
    <row r="3" spans="1:6">
      <c r="A3" s="1" t="s">
        <v>5</v>
      </c>
      <c r="B3" s="1" t="s">
        <v>6</v>
      </c>
      <c r="C3" s="1">
        <v>4.1</v>
      </c>
      <c r="E3" s="1" t="s">
        <v>7</v>
      </c>
      <c r="F3" s="1">
        <f>VLOOKUP(E3,$B$3:$C$8,2,0)</f>
        <v>1.1</v>
      </c>
    </row>
    <row r="4" spans="1:6">
      <c r="A4" s="1" t="s">
        <v>8</v>
      </c>
      <c r="B4" s="1" t="s">
        <v>7</v>
      </c>
      <c r="C4" s="1">
        <v>1.1</v>
      </c>
      <c r="E4" s="1" t="s">
        <v>6</v>
      </c>
      <c r="F4" s="1">
        <f>VLOOKUP(E4,$B$3:$C$8,2,0)</f>
        <v>4.1</v>
      </c>
    </row>
    <row r="5" spans="1:6">
      <c r="A5" s="1" t="s">
        <v>9</v>
      </c>
      <c r="B5" s="1" t="s">
        <v>10</v>
      </c>
      <c r="C5" s="1">
        <v>5.6</v>
      </c>
      <c r="E5" s="1"/>
      <c r="F5" s="1"/>
    </row>
    <row r="6" spans="1:6">
      <c r="A6" s="1" t="s">
        <v>11</v>
      </c>
      <c r="B6" s="1" t="s">
        <v>12</v>
      </c>
      <c r="C6" s="1">
        <v>7.6</v>
      </c>
      <c r="E6" s="1"/>
      <c r="F6" s="1"/>
    </row>
    <row r="7" spans="1:6">
      <c r="A7" s="1" t="s">
        <v>13</v>
      </c>
      <c r="B7" s="1" t="s">
        <v>14</v>
      </c>
      <c r="C7" s="1">
        <v>6.1</v>
      </c>
      <c r="E7" s="1"/>
      <c r="F7" s="1"/>
    </row>
    <row r="8" spans="1:6">
      <c r="A8" s="1" t="s">
        <v>15</v>
      </c>
      <c r="B8" s="1" t="s">
        <v>16</v>
      </c>
      <c r="C8" s="1">
        <v>7.6</v>
      </c>
      <c r="E8" s="1"/>
      <c r="F8" s="1"/>
    </row>
    <row r="11" spans="1:5">
      <c r="A11" t="s">
        <v>17</v>
      </c>
      <c r="E11" t="s">
        <v>18</v>
      </c>
    </row>
    <row r="12" spans="1:7">
      <c r="A12" s="1" t="s">
        <v>2</v>
      </c>
      <c r="B12" s="1" t="s">
        <v>3</v>
      </c>
      <c r="C12" s="1" t="s">
        <v>4</v>
      </c>
      <c r="E12" s="1" t="s">
        <v>2</v>
      </c>
      <c r="F12" s="1" t="s">
        <v>3</v>
      </c>
      <c r="G12" s="1" t="s">
        <v>19</v>
      </c>
    </row>
    <row r="13" spans="1:7">
      <c r="A13" s="1" t="s">
        <v>5</v>
      </c>
      <c r="B13" s="1" t="s">
        <v>6</v>
      </c>
      <c r="C13" s="1">
        <v>4.1</v>
      </c>
      <c r="E13" s="1" t="s">
        <v>20</v>
      </c>
      <c r="F13" s="1" t="s">
        <v>6</v>
      </c>
      <c r="G13" s="1" cm="1">
        <f t="array" ref="G13">VLOOKUP(E13&amp;F13,IF({1,0},A13:A21&amp;B13:B21,C13:C21),2,0)</f>
        <v>8.1</v>
      </c>
    </row>
    <row r="14" spans="1:7">
      <c r="A14" s="1" t="s">
        <v>8</v>
      </c>
      <c r="B14" s="1" t="s">
        <v>7</v>
      </c>
      <c r="C14" s="1">
        <v>1.1</v>
      </c>
      <c r="E14" s="1" t="s">
        <v>6</v>
      </c>
      <c r="F14" s="1"/>
      <c r="G14" s="1"/>
    </row>
    <row r="15" spans="1:7">
      <c r="A15" s="1" t="s">
        <v>9</v>
      </c>
      <c r="B15" s="1" t="s">
        <v>21</v>
      </c>
      <c r="C15" s="1">
        <v>5.6</v>
      </c>
      <c r="E15" s="1"/>
      <c r="F15" s="1"/>
      <c r="G15" s="1"/>
    </row>
    <row r="16" spans="1:7">
      <c r="A16" s="1" t="s">
        <v>11</v>
      </c>
      <c r="B16" s="1" t="s">
        <v>12</v>
      </c>
      <c r="C16" s="1">
        <v>7.6</v>
      </c>
      <c r="E16" s="1"/>
      <c r="F16" s="1"/>
      <c r="G16" s="1"/>
    </row>
    <row r="17" spans="1:7">
      <c r="A17" s="1" t="s">
        <v>13</v>
      </c>
      <c r="B17" s="1" t="s">
        <v>14</v>
      </c>
      <c r="C17" s="1">
        <v>6.1</v>
      </c>
      <c r="E17" s="1"/>
      <c r="F17" s="1"/>
      <c r="G17" s="1"/>
    </row>
    <row r="18" spans="1:7">
      <c r="A18" s="1" t="s">
        <v>20</v>
      </c>
      <c r="B18" s="1" t="s">
        <v>6</v>
      </c>
      <c r="C18" s="1">
        <v>8.1</v>
      </c>
      <c r="E18" s="1"/>
      <c r="F18" s="1"/>
      <c r="G18" s="1"/>
    </row>
    <row r="19" spans="1:7">
      <c r="A19" s="1" t="s">
        <v>22</v>
      </c>
      <c r="B19" s="1" t="s">
        <v>12</v>
      </c>
      <c r="C19" s="1">
        <v>9.6</v>
      </c>
      <c r="E19" s="1"/>
      <c r="F19" s="1"/>
      <c r="G19" s="1"/>
    </row>
    <row r="20" spans="1:7">
      <c r="A20" s="1" t="s">
        <v>23</v>
      </c>
      <c r="B20" s="1" t="s">
        <v>14</v>
      </c>
      <c r="C20" s="1">
        <v>3.1</v>
      </c>
      <c r="E20" s="1"/>
      <c r="F20" s="1"/>
      <c r="G20" s="1"/>
    </row>
    <row r="21" spans="1:7">
      <c r="A21" s="1" t="s">
        <v>24</v>
      </c>
      <c r="B21" s="1" t="s">
        <v>16</v>
      </c>
      <c r="C21" s="1">
        <v>6.6</v>
      </c>
      <c r="E21" s="1"/>
      <c r="F21" s="1"/>
      <c r="G21" s="1"/>
    </row>
    <row r="23" customFormat="1" spans="1:5">
      <c r="A23" t="s">
        <v>25</v>
      </c>
      <c r="E23" t="s">
        <v>26</v>
      </c>
    </row>
    <row r="24" customFormat="1" spans="1:7">
      <c r="A24" s="1" t="s">
        <v>2</v>
      </c>
      <c r="B24" s="1" t="s">
        <v>3</v>
      </c>
      <c r="C24" s="1" t="s">
        <v>4</v>
      </c>
      <c r="E24" s="1" t="s">
        <v>3</v>
      </c>
      <c r="F24" s="1" t="s">
        <v>4</v>
      </c>
      <c r="G24" s="1"/>
    </row>
    <row r="25" spans="1:7">
      <c r="A25" s="1" t="s">
        <v>5</v>
      </c>
      <c r="B25" s="1" t="s">
        <v>6</v>
      </c>
      <c r="C25" s="1">
        <v>4.1</v>
      </c>
      <c r="E25" s="1" t="s">
        <v>6</v>
      </c>
      <c r="F25" s="1">
        <f>VLOOKUP(E25,$B$25:$C$33,2,0)</f>
        <v>4.1</v>
      </c>
      <c r="G25" s="1"/>
    </row>
    <row r="26" customFormat="1" spans="1:7">
      <c r="A26" s="1" t="s">
        <v>8</v>
      </c>
      <c r="B26" s="1" t="s">
        <v>7</v>
      </c>
      <c r="C26" s="1">
        <v>1.1</v>
      </c>
      <c r="E26" s="1" t="s">
        <v>7</v>
      </c>
      <c r="F26" s="1">
        <f t="shared" ref="F26:F33" si="0">VLOOKUP(E26,$B$25:$C$33,2,0)</f>
        <v>1.1</v>
      </c>
      <c r="G26" s="1"/>
    </row>
    <row r="27" customFormat="1" spans="1:7">
      <c r="A27" s="1" t="s">
        <v>9</v>
      </c>
      <c r="B27" s="1" t="s">
        <v>21</v>
      </c>
      <c r="C27" s="1">
        <v>5.6</v>
      </c>
      <c r="E27" s="1" t="s">
        <v>21</v>
      </c>
      <c r="F27" s="1">
        <f t="shared" si="0"/>
        <v>5.6</v>
      </c>
      <c r="G27" s="1"/>
    </row>
    <row r="28" customFormat="1" spans="1:7">
      <c r="A28" s="1" t="s">
        <v>11</v>
      </c>
      <c r="B28" s="1" t="s">
        <v>12</v>
      </c>
      <c r="C28" s="1">
        <v>7.6</v>
      </c>
      <c r="E28" s="1" t="s">
        <v>6</v>
      </c>
      <c r="F28" s="1">
        <f t="shared" si="0"/>
        <v>4.1</v>
      </c>
      <c r="G28" s="1"/>
    </row>
    <row r="29" customFormat="1" spans="1:7">
      <c r="A29" s="1" t="s">
        <v>13</v>
      </c>
      <c r="B29" s="1" t="s">
        <v>14</v>
      </c>
      <c r="C29" s="1">
        <v>6.1</v>
      </c>
      <c r="E29" s="1" t="s">
        <v>7</v>
      </c>
      <c r="F29" s="1">
        <f t="shared" si="0"/>
        <v>1.1</v>
      </c>
      <c r="G29" s="1"/>
    </row>
    <row r="30" customFormat="1" spans="1:7">
      <c r="A30" s="1" t="s">
        <v>20</v>
      </c>
      <c r="B30" s="1" t="s">
        <v>6</v>
      </c>
      <c r="C30" s="1">
        <v>8.1</v>
      </c>
      <c r="E30" s="1" t="s">
        <v>7</v>
      </c>
      <c r="F30" s="1">
        <f t="shared" si="0"/>
        <v>1.1</v>
      </c>
      <c r="G30" s="1"/>
    </row>
    <row r="31" customFormat="1" spans="1:7">
      <c r="A31" s="1" t="s">
        <v>22</v>
      </c>
      <c r="B31" s="1" t="s">
        <v>12</v>
      </c>
      <c r="C31" s="1">
        <v>9.6</v>
      </c>
      <c r="E31" s="1" t="s">
        <v>7</v>
      </c>
      <c r="F31" s="1">
        <f t="shared" si="0"/>
        <v>1.1</v>
      </c>
      <c r="G31" s="1"/>
    </row>
    <row r="32" customFormat="1" spans="1:7">
      <c r="A32" s="1" t="s">
        <v>23</v>
      </c>
      <c r="B32" s="1" t="s">
        <v>14</v>
      </c>
      <c r="C32" s="1">
        <v>3.1</v>
      </c>
      <c r="E32" s="1" t="s">
        <v>21</v>
      </c>
      <c r="F32" s="1">
        <f t="shared" si="0"/>
        <v>5.6</v>
      </c>
      <c r="G32" s="1"/>
    </row>
    <row r="33" customFormat="1" spans="1:7">
      <c r="A33" s="1" t="s">
        <v>24</v>
      </c>
      <c r="B33" s="1" t="s">
        <v>16</v>
      </c>
      <c r="C33" s="1">
        <v>6.6</v>
      </c>
      <c r="E33" s="1" t="s">
        <v>7</v>
      </c>
      <c r="F33" s="1">
        <f t="shared" si="0"/>
        <v>1.1</v>
      </c>
      <c r="G33" s="1"/>
    </row>
    <row r="35" ht="107" customHeight="1"/>
    <row r="36" spans="1:1">
      <c r="A36" t="s">
        <v>27</v>
      </c>
    </row>
    <row r="37" ht="34" customHeight="1" spans="1:6">
      <c r="A37" t="s">
        <v>28</v>
      </c>
      <c r="C37" s="2">
        <v>2025</v>
      </c>
      <c r="D37" t="s">
        <v>29</v>
      </c>
      <c r="E37">
        <v>1</v>
      </c>
      <c r="F37" t="s">
        <v>30</v>
      </c>
    </row>
    <row r="38" spans="1:3">
      <c r="A38" t="s">
        <v>31</v>
      </c>
      <c r="B38" t="s">
        <v>32</v>
      </c>
      <c r="C38" t="str">
        <f>C37&amp;D37&amp;E37&amp;F37</f>
        <v>2025年1月</v>
      </c>
    </row>
    <row r="39" spans="2:2">
      <c r="B39" t="s">
        <v>33</v>
      </c>
    </row>
    <row r="40" spans="1:1">
      <c r="A40" t="s">
        <v>34</v>
      </c>
    </row>
    <row r="41" spans="1:1">
      <c r="A41" t="s">
        <v>35</v>
      </c>
    </row>
    <row r="42" spans="1:1">
      <c r="A42" t="s">
        <v>36</v>
      </c>
    </row>
    <row r="43" spans="1:1">
      <c r="A43" t="s">
        <v>37</v>
      </c>
    </row>
    <row r="44" spans="1:1">
      <c r="A44" t="s">
        <v>38</v>
      </c>
    </row>
  </sheetData>
  <dataValidations count="2">
    <dataValidation type="list" allowBlank="1" showInputMessage="1" showErrorMessage="1" sqref="E14">
      <formula1>$B$13:$B$21</formula1>
    </dataValidation>
    <dataValidation type="list" allowBlank="1" showInputMessage="1" showErrorMessage="1" sqref="E25:E33">
      <formula1>$B$25:$B$33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Spinner 2" r:id="rId3">
              <controlPr defaultSize="0">
                <anchor moveWithCells="1">
                  <from>
                    <xdr:col>2</xdr:col>
                    <xdr:colOff>76200</xdr:colOff>
                    <xdr:row>36</xdr:row>
                    <xdr:rowOff>85725</xdr:rowOff>
                  </from>
                  <to>
                    <xdr:col>2</xdr:col>
                    <xdr:colOff>276225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Spinner 3" r:id="rId4">
              <controlPr defaultSize="0">
                <anchor moveWithCells="1">
                  <from>
                    <xdr:col>4</xdr:col>
                    <xdr:colOff>76200</xdr:colOff>
                    <xdr:row>36</xdr:row>
                    <xdr:rowOff>76200</xdr:rowOff>
                  </from>
                  <to>
                    <xdr:col>4</xdr:col>
                    <xdr:colOff>219075</xdr:colOff>
                    <xdr:row>36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2025-06-15T17:55:25Z</dcterms:created>
  <dcterms:modified xsi:type="dcterms:W3CDTF">2025-06-15T19:02:07Z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2994300FC5874368870B3CF2B4DBEA2A_11</vt:lpwstr>
  </property>
  <property fmtid="{D5CDD505-2E9C-101B-9397-08002B2CF9AE}" pid="3" name="KSOProductBuildVer">
    <vt:lpwstr>2052-12.8.2.18205</vt:lpwstr>
  </property>
</Properties>
</file>